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lortiz\Desktop\LINDA VPAA\Staff Training - Faculty Compensation\NOE - Supporting Documents\NOE - Chair Course Release form\FY22\"/>
    </mc:Choice>
  </mc:AlternateContent>
  <xr:revisionPtr revIDLastSave="0" documentId="13_ncr:1_{7E58AC78-8A20-4591-8056-166B8D8BF021}" xr6:coauthVersionLast="36" xr6:coauthVersionMax="36" xr10:uidLastSave="{00000000-0000-0000-0000-000000000000}"/>
  <bookViews>
    <workbookView xWindow="0" yWindow="0" windowWidth="28800" windowHeight="14085" xr2:uid="{00000000-000D-0000-FFFF-FFFF00000000}"/>
  </bookViews>
  <sheets>
    <sheet name="Course Release updated 07072021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2" l="1"/>
  <c r="M23" i="2" l="1"/>
  <c r="M36" i="2" l="1"/>
  <c r="M35" i="2"/>
  <c r="M34" i="2" l="1"/>
  <c r="M32" i="2"/>
  <c r="M31" i="2"/>
  <c r="M30" i="2"/>
  <c r="M33" i="2"/>
  <c r="M29" i="2"/>
  <c r="F16" i="2"/>
  <c r="F19" i="2" s="1"/>
  <c r="F21" i="2" s="1"/>
  <c r="F23" i="2" s="1"/>
  <c r="M10" i="2"/>
  <c r="M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Ortiz</author>
  </authors>
  <commentList>
    <comment ref="I10" authorId="0" shapeId="0" xr:uid="{07E53E5A-23A7-47A3-9440-DB3C71E8ED8D}">
      <text>
        <r>
          <rPr>
            <b/>
            <sz val="9"/>
            <color indexed="81"/>
            <rFont val="Tahoma"/>
            <family val="2"/>
          </rPr>
          <t>Linda Ortiz:</t>
        </r>
        <r>
          <rPr>
            <sz val="9"/>
            <color indexed="81"/>
            <rFont val="Tahoma"/>
            <family val="2"/>
          </rPr>
          <t xml:space="preserve">
Sections are counted on the first day of the semester.</t>
        </r>
      </text>
    </comment>
    <comment ref="H16" authorId="0" shapeId="0" xr:uid="{2B4F03E0-B9E4-4E1A-ADCA-55C89D321C5C}">
      <text>
        <r>
          <rPr>
            <b/>
            <sz val="9"/>
            <color indexed="81"/>
            <rFont val="Tahoma"/>
            <family val="2"/>
          </rPr>
          <t>Linda Ortiz:</t>
        </r>
        <r>
          <rPr>
            <sz val="9"/>
            <color indexed="81"/>
            <rFont val="Tahoma"/>
            <family val="2"/>
          </rPr>
          <t xml:space="preserve">
Do not include special assignment LHEs as part of the teaching load.</t>
        </r>
      </text>
    </comment>
    <comment ref="F17" authorId="0" shapeId="0" xr:uid="{AABBA178-794A-4035-946A-E93A1090A6F0}">
      <text>
        <r>
          <rPr>
            <b/>
            <sz val="9"/>
            <color indexed="81"/>
            <rFont val="Tahoma"/>
            <family val="2"/>
          </rPr>
          <t>Linda Ortiz: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BB10410C-5BF0-4CD2-BCE6-A1A81D1CBEA6}">
      <text>
        <r>
          <rPr>
            <b/>
            <sz val="9"/>
            <color indexed="81"/>
            <rFont val="Tahoma"/>
            <family val="2"/>
          </rPr>
          <t>Linda Ortiz:</t>
        </r>
        <r>
          <rPr>
            <sz val="9"/>
            <color indexed="81"/>
            <rFont val="Tahoma"/>
            <family val="2"/>
          </rPr>
          <t xml:space="preserve">
As per Pay Plan - Fall/Spring Chair overloads greater than 6 LHEs require Dean and VP pre-approval</t>
        </r>
      </text>
    </comment>
    <comment ref="B29" authorId="0" shapeId="0" xr:uid="{116CC098-597E-4705-8EB6-3735D3DFD270}">
      <text>
        <r>
          <rPr>
            <b/>
            <sz val="9"/>
            <color indexed="81"/>
            <rFont val="Tahoma"/>
            <family val="2"/>
          </rPr>
          <t>Linda Ortiz:</t>
        </r>
        <r>
          <rPr>
            <sz val="9"/>
            <color indexed="81"/>
            <rFont val="Tahoma"/>
            <family val="2"/>
          </rPr>
          <t xml:space="preserve">
Number of Assistant Chairs is based on number of sections - refer to chart in Pay Plan. Also refer to Enrollment Progress Reports</t>
        </r>
      </text>
    </comment>
    <comment ref="B33" authorId="0" shapeId="0" xr:uid="{7D5A42D6-50FD-4BD9-A3CB-33D548BFB7ED}">
      <text>
        <r>
          <rPr>
            <b/>
            <sz val="9"/>
            <color indexed="81"/>
            <rFont val="Tahoma"/>
            <family val="2"/>
          </rPr>
          <t>Linda Ortiz:</t>
        </r>
        <r>
          <rPr>
            <sz val="9"/>
            <color indexed="81"/>
            <rFont val="Tahoma"/>
            <family val="2"/>
          </rPr>
          <t xml:space="preserve">
Refer to Pay Plan for details. Based on total number of DCF home based 100% at the high schools (hired by the HS). LHEs can be split among 2 faculty</t>
        </r>
      </text>
    </comment>
    <comment ref="B35" authorId="0" shapeId="0" xr:uid="{5F65BE8D-99B8-4C7D-A9B2-94B882852558}">
      <text>
        <r>
          <rPr>
            <b/>
            <sz val="9"/>
            <color indexed="81"/>
            <rFont val="Tahoma"/>
            <family val="2"/>
          </rPr>
          <t>Linda Ortiz:</t>
        </r>
        <r>
          <rPr>
            <sz val="9"/>
            <color indexed="81"/>
            <rFont val="Tahoma"/>
            <family val="2"/>
          </rPr>
          <t xml:space="preserve">
Refer to Pay Plan for list of approved Program Coordinators and payable LHEs</t>
        </r>
      </text>
    </comment>
  </commentList>
</comments>
</file>

<file path=xl/sharedStrings.xml><?xml version="1.0" encoding="utf-8"?>
<sst xmlns="http://schemas.openxmlformats.org/spreadsheetml/2006/main" count="80" uniqueCount="54">
  <si>
    <t>Employee ID (A#):</t>
  </si>
  <si>
    <t>1.)</t>
  </si>
  <si>
    <t>Division:</t>
  </si>
  <si>
    <t>2.)</t>
  </si>
  <si>
    <t>3.)</t>
  </si>
  <si>
    <t xml:space="preserve">Highest Degree: </t>
  </si>
  <si>
    <t>Check one</t>
  </si>
  <si>
    <t xml:space="preserve">         Bachelor</t>
  </si>
  <si>
    <t>4.)</t>
  </si>
  <si>
    <t xml:space="preserve">     Master</t>
  </si>
  <si>
    <t xml:space="preserve">         Doctorate</t>
  </si>
  <si>
    <t>5.)</t>
  </si>
  <si>
    <t>Total Teaching Load</t>
  </si>
  <si>
    <t xml:space="preserve">(+) add </t>
  </si>
  <si>
    <t>Course Name</t>
  </si>
  <si>
    <t xml:space="preserve"> LHE's</t>
  </si>
  <si>
    <t>Total LHEs</t>
  </si>
  <si>
    <t>(-) minus</t>
  </si>
  <si>
    <t>Required Teaching Load</t>
  </si>
  <si>
    <t>Final Overload LHE's</t>
  </si>
  <si>
    <t># of LHEs</t>
  </si>
  <si>
    <t>=</t>
  </si>
  <si>
    <t>Name:</t>
  </si>
  <si>
    <t>Totals:</t>
  </si>
  <si>
    <t>Total Pay</t>
  </si>
  <si>
    <t>OVERLOAD CALCULATION AND COURSE RELEASE</t>
  </si>
  <si>
    <t>Course Release - SPA</t>
  </si>
  <si>
    <t>(x) multiply</t>
  </si>
  <si>
    <t>Name</t>
  </si>
  <si>
    <t>Title</t>
  </si>
  <si>
    <t>Semester:</t>
  </si>
  <si>
    <t>Rate</t>
  </si>
  <si>
    <t>Assistant Chair(s)</t>
  </si>
  <si>
    <t>DCF Coordinator(s)</t>
  </si>
  <si>
    <r>
      <t xml:space="preserve">List Entire Teaching Load - </t>
    </r>
    <r>
      <rPr>
        <b/>
        <i/>
        <u/>
        <sz val="11"/>
        <color theme="0"/>
        <rFont val="Arial Narrow"/>
        <family val="2"/>
      </rPr>
      <t>Required</t>
    </r>
  </si>
  <si>
    <t xml:space="preserve">       Total: Semester Teaching Load </t>
  </si>
  <si>
    <t xml:space="preserve">Program 
Coordinator(s)
</t>
  </si>
  <si>
    <t>x</t>
  </si>
  <si>
    <t xml:space="preserve">LIST OF DEPARTMENTAL SUPPORT </t>
  </si>
  <si>
    <t>*Refer to Pay Plan for Details*</t>
  </si>
  <si>
    <r>
      <rPr>
        <b/>
        <sz val="10"/>
        <color theme="1"/>
        <rFont val="Arial Narrow"/>
        <family val="2"/>
      </rPr>
      <t>⃰</t>
    </r>
    <r>
      <rPr>
        <b/>
        <i/>
        <sz val="10"/>
        <color theme="1"/>
        <rFont val="Arial Narrow"/>
        <family val="2"/>
      </rPr>
      <t>Compensation Rate Based on Faculty Credentials:  Associate: $575  Bachelor: $625  Master: $750  Doctorate: $850</t>
    </r>
  </si>
  <si>
    <t>Fall 2021</t>
  </si>
  <si>
    <t>List all Programs/Disciplines</t>
  </si>
  <si>
    <t>Academic Affairs Division 
FY22 (Fall &amp; Spring) Course Release and Overload Form</t>
  </si>
  <si>
    <t>Total: Overload Pay</t>
  </si>
  <si>
    <t>The Chair Course Release is based on the total combined sections. 
Chairs overseeing both Academic/Workforce will combine the total sections from both and follow criteria as stated in the Pay Plan</t>
  </si>
  <si>
    <t xml:space="preserve">CHAIR                  COURSE COORDINATOR </t>
  </si>
  <si>
    <r>
      <t xml:space="preserve">Compensation Rate*    </t>
    </r>
    <r>
      <rPr>
        <b/>
        <sz val="11"/>
        <color theme="1"/>
        <rFont val="Arial Narrow"/>
        <family val="2"/>
      </rPr>
      <t xml:space="preserve">         = </t>
    </r>
  </si>
  <si>
    <t>As per Pay Plan - Chair overloads greater than 6 LHEs require Dean &amp; VP pre-approval</t>
  </si>
  <si>
    <t xml:space="preserve">              Associate</t>
  </si>
  <si>
    <t>Total: First Day Semester Sections</t>
  </si>
  <si>
    <t># of Sections</t>
  </si>
  <si>
    <t>Updated: 8/19/21 lo</t>
  </si>
  <si>
    <r>
      <t xml:space="preserve">Course Release - </t>
    </r>
    <r>
      <rPr>
        <sz val="8"/>
        <color theme="1"/>
        <rFont val="Arial Narrow"/>
        <family val="2"/>
      </rPr>
      <t>Chair/Course Coord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</si>
</sst>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i/>
      <sz val="8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8"/>
      <color rgb="FFC00000"/>
      <name val="Arial Narrow"/>
      <family val="2"/>
    </font>
    <font>
      <b/>
      <i/>
      <sz val="8"/>
      <color theme="1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indexed="81"/>
      <name val="Tahoma"/>
      <family val="2"/>
    </font>
    <font>
      <sz val="11"/>
      <name val="Arial Narrow"/>
      <family val="2"/>
    </font>
    <font>
      <i/>
      <sz val="9"/>
      <name val="Arial Narrow"/>
      <family val="2"/>
    </font>
    <font>
      <b/>
      <sz val="9"/>
      <color indexed="81"/>
      <name val="Tahoma"/>
      <family val="2"/>
    </font>
    <font>
      <b/>
      <i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sz val="14"/>
      <color rgb="FF7030A0"/>
      <name val="Arial Narrow"/>
      <family val="2"/>
    </font>
    <font>
      <b/>
      <sz val="14"/>
      <color theme="0"/>
      <name val="Arial Narrow"/>
      <family val="2"/>
    </font>
    <font>
      <sz val="9"/>
      <color theme="1"/>
      <name val="Arial Narrow"/>
      <family val="2"/>
    </font>
    <font>
      <b/>
      <i/>
      <sz val="8"/>
      <color rgb="FFFF0000"/>
      <name val="Arial Narrow"/>
      <family val="2"/>
    </font>
    <font>
      <b/>
      <i/>
      <u/>
      <sz val="11"/>
      <color theme="0"/>
      <name val="Arial Narrow"/>
      <family val="2"/>
    </font>
    <font>
      <b/>
      <i/>
      <sz val="7"/>
      <color theme="1"/>
      <name val="Arial Narrow"/>
      <family val="2"/>
    </font>
    <font>
      <b/>
      <sz val="11"/>
      <color rgb="FF7030A0"/>
      <name val="Arial Narrow"/>
      <family val="2"/>
    </font>
    <font>
      <i/>
      <sz val="11"/>
      <color theme="1"/>
      <name val="Arial Narrow"/>
      <family val="2"/>
    </font>
    <font>
      <b/>
      <i/>
      <sz val="9"/>
      <color theme="0"/>
      <name val="Arial Narrow"/>
      <family val="2"/>
    </font>
    <font>
      <b/>
      <i/>
      <sz val="8"/>
      <color theme="0"/>
      <name val="Arial Narrow"/>
      <family val="2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2" borderId="1" applyNumberFormat="0" applyAlignment="0" applyProtection="0"/>
  </cellStyleXfs>
  <cellXfs count="182">
    <xf numFmtId="0" fontId="0" fillId="0" borderId="0" xfId="0"/>
    <xf numFmtId="0" fontId="8" fillId="0" borderId="0" xfId="0" applyFont="1" applyBorder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Protection="1"/>
    <xf numFmtId="2" fontId="16" fillId="0" borderId="0" xfId="2" applyNumberFormat="1" applyFont="1" applyFill="1" applyBorder="1"/>
    <xf numFmtId="0" fontId="17" fillId="0" borderId="0" xfId="0" applyFont="1" applyBorder="1" applyAlignment="1"/>
    <xf numFmtId="0" fontId="8" fillId="0" borderId="3" xfId="0" applyFont="1" applyBorder="1"/>
    <xf numFmtId="0" fontId="8" fillId="0" borderId="0" xfId="0" applyFont="1" applyAlignment="1">
      <alignment horizontal="center"/>
    </xf>
    <xf numFmtId="0" fontId="8" fillId="0" borderId="0" xfId="0" applyNumberFormat="1" applyFont="1" applyBorder="1"/>
    <xf numFmtId="0" fontId="22" fillId="0" borderId="0" xfId="0" applyFont="1"/>
    <xf numFmtId="0" fontId="8" fillId="0" borderId="11" xfId="0" applyFont="1" applyBorder="1"/>
    <xf numFmtId="0" fontId="8" fillId="0" borderId="0" xfId="0" applyFont="1" applyFill="1" applyAlignment="1">
      <alignment vertical="center"/>
    </xf>
    <xf numFmtId="0" fontId="19" fillId="0" borderId="0" xfId="0" applyFont="1"/>
    <xf numFmtId="0" fontId="8" fillId="0" borderId="2" xfId="0" applyFont="1" applyBorder="1"/>
    <xf numFmtId="0" fontId="8" fillId="0" borderId="3" xfId="0" applyFont="1" applyBorder="1" applyAlignment="1">
      <alignment horizontal="right"/>
    </xf>
    <xf numFmtId="0" fontId="8" fillId="0" borderId="18" xfId="0" applyFont="1" applyBorder="1" applyAlignment="1" applyProtection="1">
      <alignment horizontal="center"/>
    </xf>
    <xf numFmtId="0" fontId="8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2" fontId="16" fillId="0" borderId="13" xfId="2" applyNumberFormat="1" applyFont="1" applyFill="1" applyBorder="1"/>
    <xf numFmtId="0" fontId="10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Fill="1" applyBorder="1" applyAlignment="1">
      <alignment horizontal="center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8" fillId="0" borderId="17" xfId="1" applyNumberFormat="1" applyFont="1" applyBorder="1" applyAlignment="1">
      <alignment horizontal="center"/>
    </xf>
    <xf numFmtId="164" fontId="29" fillId="4" borderId="5" xfId="1" applyNumberFormat="1" applyFont="1" applyFill="1" applyBorder="1" applyAlignment="1">
      <alignment horizontal="center"/>
    </xf>
    <xf numFmtId="44" fontId="9" fillId="5" borderId="9" xfId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29" fillId="4" borderId="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Fill="1" applyBorder="1"/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29" fillId="5" borderId="5" xfId="0" applyNumberFormat="1" applyFont="1" applyFill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/>
    <xf numFmtId="0" fontId="30" fillId="9" borderId="35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3" xfId="0" applyNumberFormat="1" applyFont="1" applyFill="1" applyBorder="1"/>
    <xf numFmtId="0" fontId="10" fillId="0" borderId="5" xfId="0" applyFont="1" applyFill="1" applyBorder="1"/>
    <xf numFmtId="0" fontId="8" fillId="0" borderId="3" xfId="0" applyNumberFormat="1" applyFont="1" applyFill="1" applyBorder="1"/>
    <xf numFmtId="0" fontId="8" fillId="0" borderId="5" xfId="0" applyFont="1" applyFill="1" applyBorder="1"/>
    <xf numFmtId="0" fontId="8" fillId="0" borderId="3" xfId="0" applyNumberFormat="1" applyFont="1" applyBorder="1"/>
    <xf numFmtId="0" fontId="12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3" xfId="0" applyNumberFormat="1" applyFont="1" applyBorder="1"/>
    <xf numFmtId="0" fontId="28" fillId="0" borderId="5" xfId="0" applyFont="1" applyBorder="1" applyAlignment="1">
      <alignment horizontal="center" vertical="center" wrapText="1"/>
    </xf>
    <xf numFmtId="0" fontId="22" fillId="0" borderId="3" xfId="0" applyNumberFormat="1" applyFont="1" applyBorder="1"/>
    <xf numFmtId="0" fontId="23" fillId="0" borderId="5" xfId="0" applyFont="1" applyBorder="1" applyAlignment="1">
      <alignment horizontal="center" vertical="center" wrapText="1"/>
    </xf>
    <xf numFmtId="0" fontId="19" fillId="0" borderId="3" xfId="0" applyNumberFormat="1" applyFont="1" applyBorder="1"/>
    <xf numFmtId="0" fontId="25" fillId="0" borderId="5" xfId="0" applyFont="1" applyBorder="1" applyAlignment="1">
      <alignment horizontal="center" vertical="center" wrapText="1"/>
    </xf>
    <xf numFmtId="44" fontId="13" fillId="0" borderId="5" xfId="1" applyFont="1" applyBorder="1" applyAlignment="1">
      <alignment horizontal="center" vertical="center"/>
    </xf>
    <xf numFmtId="0" fontId="8" fillId="0" borderId="11" xfId="0" applyNumberFormat="1" applyFont="1" applyBorder="1"/>
    <xf numFmtId="0" fontId="8" fillId="0" borderId="12" xfId="0" applyFont="1" applyBorder="1"/>
    <xf numFmtId="0" fontId="8" fillId="0" borderId="13" xfId="0" applyFont="1" applyBorder="1"/>
    <xf numFmtId="0" fontId="27" fillId="0" borderId="12" xfId="0" applyFont="1" applyBorder="1" applyAlignment="1">
      <alignment horizontal="center"/>
    </xf>
    <xf numFmtId="0" fontId="34" fillId="0" borderId="0" xfId="0" applyFont="1" applyFill="1" applyBorder="1" applyAlignment="1">
      <alignment horizontal="right" wrapText="1"/>
    </xf>
    <xf numFmtId="0" fontId="9" fillId="4" borderId="0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44" fontId="10" fillId="0" borderId="14" xfId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4" fontId="10" fillId="0" borderId="0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4" fontId="10" fillId="0" borderId="12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4" fontId="35" fillId="0" borderId="15" xfId="1" applyFont="1" applyBorder="1" applyAlignment="1">
      <alignment horizontal="center"/>
    </xf>
    <xf numFmtId="44" fontId="35" fillId="0" borderId="18" xfId="1" applyFont="1" applyBorder="1" applyAlignment="1">
      <alignment horizontal="center"/>
    </xf>
    <xf numFmtId="44" fontId="35" fillId="0" borderId="13" xfId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9" fillId="6" borderId="3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20" fillId="0" borderId="12" xfId="0" applyFont="1" applyBorder="1"/>
    <xf numFmtId="0" fontId="10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7" fillId="4" borderId="12" xfId="0" applyFont="1" applyFill="1" applyBorder="1" applyAlignment="1">
      <alignment horizontal="center"/>
    </xf>
    <xf numFmtId="0" fontId="31" fillId="0" borderId="36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5" fillId="0" borderId="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4" fontId="3" fillId="0" borderId="25" xfId="1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0" fillId="8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38" fillId="7" borderId="36" xfId="0" applyFont="1" applyFill="1" applyBorder="1" applyAlignment="1">
      <alignment horizontal="center" vertical="center" wrapText="1"/>
    </xf>
    <xf numFmtId="0" fontId="37" fillId="7" borderId="3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17" fillId="7" borderId="19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9" xfId="0" applyFont="1" applyBorder="1" applyAlignment="1"/>
    <xf numFmtId="44" fontId="3" fillId="0" borderId="4" xfId="1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44" fontId="3" fillId="0" borderId="12" xfId="1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4" fontId="3" fillId="0" borderId="26" xfId="1" applyFont="1" applyBorder="1" applyAlignment="1">
      <alignment horizontal="center"/>
    </xf>
    <xf numFmtId="0" fontId="31" fillId="0" borderId="37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10" fillId="4" borderId="0" xfId="0" applyFont="1" applyFill="1" applyBorder="1" applyAlignment="1">
      <alignment horizontal="right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0" fillId="5" borderId="3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3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19050</xdr:rowOff>
        </xdr:from>
        <xdr:to>
          <xdr:col>4</xdr:col>
          <xdr:colOff>838200</xdr:colOff>
          <xdr:row>8</xdr:row>
          <xdr:rowOff>228600</xdr:rowOff>
        </xdr:to>
        <xdr:sp macro="" textlink="">
          <xdr:nvSpPr>
            <xdr:cNvPr id="2049" name="Check Box 1" descr="Associate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9525</xdr:rowOff>
        </xdr:from>
        <xdr:to>
          <xdr:col>4</xdr:col>
          <xdr:colOff>828675</xdr:colOff>
          <xdr:row>9</xdr:row>
          <xdr:rowOff>219075</xdr:rowOff>
        </xdr:to>
        <xdr:sp macro="" textlink="">
          <xdr:nvSpPr>
            <xdr:cNvPr id="2050" name="Check Box 2" descr="Mast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8</xdr:row>
          <xdr:rowOff>9525</xdr:rowOff>
        </xdr:from>
        <xdr:to>
          <xdr:col>5</xdr:col>
          <xdr:colOff>847725</xdr:colOff>
          <xdr:row>8</xdr:row>
          <xdr:rowOff>219075</xdr:rowOff>
        </xdr:to>
        <xdr:sp macro="" textlink="">
          <xdr:nvSpPr>
            <xdr:cNvPr id="2051" name="Check Box 3" descr="Bachelor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19050</xdr:rowOff>
        </xdr:from>
        <xdr:to>
          <xdr:col>5</xdr:col>
          <xdr:colOff>847725</xdr:colOff>
          <xdr:row>9</xdr:row>
          <xdr:rowOff>228600</xdr:rowOff>
        </xdr:to>
        <xdr:sp macro="" textlink="">
          <xdr:nvSpPr>
            <xdr:cNvPr id="2052" name="Check Box 4" descr="Doctorate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</xdr:row>
          <xdr:rowOff>44285</xdr:rowOff>
        </xdr:from>
        <xdr:to>
          <xdr:col>4</xdr:col>
          <xdr:colOff>714375</xdr:colOff>
          <xdr:row>1</xdr:row>
          <xdr:rowOff>253835</xdr:rowOff>
        </xdr:to>
        <xdr:sp macro="" textlink="">
          <xdr:nvSpPr>
            <xdr:cNvPr id="2064" name="Check Box 16" descr="Bachelor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151040</xdr:colOff>
          <xdr:row>1</xdr:row>
          <xdr:rowOff>40945</xdr:rowOff>
        </xdr:from>
        <xdr:to>
          <xdr:col>5</xdr:col>
          <xdr:colOff>455840</xdr:colOff>
          <xdr:row>1</xdr:row>
          <xdr:rowOff>250495</xdr:rowOff>
        </xdr:to>
        <xdr:sp macro="" textlink="">
          <xdr:nvSpPr>
            <xdr:cNvPr id="2065" name="Check Box 17" descr="Bachelor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0</xdr:row>
          <xdr:rowOff>152400</xdr:rowOff>
        </xdr:from>
        <xdr:to>
          <xdr:col>12</xdr:col>
          <xdr:colOff>742950</xdr:colOff>
          <xdr:row>0</xdr:row>
          <xdr:rowOff>361950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120980</xdr:colOff>
          <xdr:row>0</xdr:row>
          <xdr:rowOff>352425</xdr:rowOff>
        </xdr:from>
        <xdr:to>
          <xdr:col>12</xdr:col>
          <xdr:colOff>730580</xdr:colOff>
          <xdr:row>0</xdr:row>
          <xdr:rowOff>561975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FLAC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D9DF-00DD-41ED-9FDC-7F6392009FA8}">
  <sheetPr codeName="Sheet1"/>
  <dimension ref="A1:O41"/>
  <sheetViews>
    <sheetView tabSelected="1" topLeftCell="A7" zoomScale="154" zoomScaleNormal="154" zoomScalePageLayoutView="86" workbookViewId="0">
      <selection activeCell="S21" sqref="S21"/>
    </sheetView>
  </sheetViews>
  <sheetFormatPr defaultColWidth="9.140625" defaultRowHeight="16.5" x14ac:dyDescent="0.3"/>
  <cols>
    <col min="1" max="1" width="1.28515625" style="12" customWidth="1"/>
    <col min="2" max="2" width="15.7109375" style="2" customWidth="1"/>
    <col min="3" max="3" width="5" style="2" customWidth="1"/>
    <col min="4" max="4" width="3.140625" style="2" customWidth="1"/>
    <col min="5" max="5" width="16.7109375" style="2" customWidth="1"/>
    <col min="6" max="6" width="13.140625" style="2" customWidth="1"/>
    <col min="7" max="7" width="1.85546875" style="2" customWidth="1"/>
    <col min="8" max="8" width="3.42578125" style="2" customWidth="1"/>
    <col min="9" max="9" width="10.140625" style="2" customWidth="1"/>
    <col min="10" max="10" width="2.85546875" style="2" customWidth="1"/>
    <col min="11" max="11" width="13.42578125" style="2" customWidth="1"/>
    <col min="12" max="12" width="2.5703125" style="2" customWidth="1"/>
    <col min="13" max="13" width="12.28515625" style="2" customWidth="1"/>
    <col min="14" max="14" width="1.42578125" style="2" customWidth="1"/>
    <col min="15" max="16384" width="9.140625" style="2"/>
  </cols>
  <sheetData>
    <row r="1" spans="1:14" ht="54.75" customHeight="1" thickBot="1" x14ac:dyDescent="0.35">
      <c r="A1" s="55"/>
      <c r="B1" s="142" t="s">
        <v>43</v>
      </c>
      <c r="C1" s="142"/>
      <c r="D1" s="142"/>
      <c r="E1" s="142"/>
      <c r="F1" s="142"/>
      <c r="G1" s="142"/>
      <c r="H1" s="142"/>
      <c r="I1" s="142"/>
      <c r="J1" s="142"/>
      <c r="K1" s="142"/>
      <c r="L1" s="56"/>
      <c r="M1" s="56"/>
      <c r="N1" s="57"/>
    </row>
    <row r="2" spans="1:14" ht="24.75" customHeight="1" thickTop="1" x14ac:dyDescent="0.3">
      <c r="A2" s="58"/>
      <c r="B2" s="161" t="s">
        <v>46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59"/>
    </row>
    <row r="3" spans="1:14" s="4" customFormat="1" ht="12" customHeight="1" x14ac:dyDescent="0.3">
      <c r="A3" s="60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61"/>
    </row>
    <row r="4" spans="1:14" s="4" customFormat="1" ht="24" customHeight="1" x14ac:dyDescent="0.3">
      <c r="A4" s="60"/>
      <c r="B4" s="47" t="s">
        <v>30</v>
      </c>
      <c r="C4" s="181" t="s">
        <v>41</v>
      </c>
      <c r="D4" s="181"/>
      <c r="E4" s="181"/>
      <c r="F4" s="181"/>
      <c r="G4" s="181"/>
      <c r="H4" s="3"/>
      <c r="I4" s="144" t="s">
        <v>45</v>
      </c>
      <c r="J4" s="145"/>
      <c r="K4" s="145"/>
      <c r="L4" s="145"/>
      <c r="M4" s="145"/>
      <c r="N4" s="61"/>
    </row>
    <row r="5" spans="1:14" ht="24" customHeight="1" x14ac:dyDescent="0.3">
      <c r="A5" s="62"/>
      <c r="B5" s="42" t="s">
        <v>22</v>
      </c>
      <c r="C5" s="162"/>
      <c r="D5" s="162"/>
      <c r="E5" s="162"/>
      <c r="F5" s="162"/>
      <c r="G5" s="162"/>
      <c r="H5" s="83"/>
      <c r="I5" s="145"/>
      <c r="J5" s="145"/>
      <c r="K5" s="145"/>
      <c r="L5" s="145"/>
      <c r="M5" s="145"/>
      <c r="N5" s="63"/>
    </row>
    <row r="6" spans="1:14" ht="18.75" customHeight="1" x14ac:dyDescent="0.3">
      <c r="A6" s="62"/>
      <c r="B6" s="36" t="s">
        <v>0</v>
      </c>
      <c r="C6" s="115"/>
      <c r="D6" s="115"/>
      <c r="E6" s="115"/>
      <c r="F6" s="115"/>
      <c r="G6" s="115"/>
      <c r="H6" s="5"/>
      <c r="I6" s="141" t="s">
        <v>42</v>
      </c>
      <c r="J6" s="141"/>
      <c r="K6" s="141"/>
      <c r="L6" s="141"/>
      <c r="M6" s="179" t="s">
        <v>51</v>
      </c>
      <c r="N6" s="64"/>
    </row>
    <row r="7" spans="1:14" ht="18.75" customHeight="1" x14ac:dyDescent="0.3">
      <c r="A7" s="62"/>
      <c r="B7" s="37" t="s">
        <v>2</v>
      </c>
      <c r="C7" s="116"/>
      <c r="D7" s="116"/>
      <c r="E7" s="116"/>
      <c r="F7" s="116"/>
      <c r="G7" s="116"/>
      <c r="H7" s="111"/>
      <c r="I7" s="123"/>
      <c r="J7" s="123"/>
      <c r="K7" s="123"/>
      <c r="L7" s="123"/>
      <c r="M7" s="104">
        <v>0</v>
      </c>
      <c r="N7" s="65"/>
    </row>
    <row r="8" spans="1:14" ht="18.75" customHeight="1" x14ac:dyDescent="0.3">
      <c r="A8" s="62"/>
      <c r="B8" s="1"/>
      <c r="C8" s="119"/>
      <c r="D8" s="119"/>
      <c r="E8" s="119"/>
      <c r="F8" s="119"/>
      <c r="G8" s="119"/>
      <c r="H8" s="120"/>
      <c r="I8" s="123"/>
      <c r="J8" s="123"/>
      <c r="K8" s="123"/>
      <c r="L8" s="123"/>
      <c r="M8" s="104">
        <v>0</v>
      </c>
      <c r="N8" s="65"/>
    </row>
    <row r="9" spans="1:14" ht="18.75" customHeight="1" thickBot="1" x14ac:dyDescent="0.35">
      <c r="A9" s="62"/>
      <c r="B9" s="117" t="s">
        <v>5</v>
      </c>
      <c r="C9" s="118" t="s">
        <v>6</v>
      </c>
      <c r="D9" s="118"/>
      <c r="E9" s="109" t="s">
        <v>49</v>
      </c>
      <c r="F9" s="112" t="s">
        <v>7</v>
      </c>
      <c r="G9" s="112"/>
      <c r="H9" s="112"/>
      <c r="I9" s="166"/>
      <c r="J9" s="166"/>
      <c r="K9" s="166"/>
      <c r="L9" s="166"/>
      <c r="M9" s="105">
        <v>0</v>
      </c>
      <c r="N9" s="65"/>
    </row>
    <row r="10" spans="1:14" ht="18.75" customHeight="1" thickTop="1" x14ac:dyDescent="0.3">
      <c r="A10" s="62"/>
      <c r="B10" s="117"/>
      <c r="C10" s="118"/>
      <c r="D10" s="118"/>
      <c r="E10" s="6" t="s">
        <v>9</v>
      </c>
      <c r="F10" s="112" t="s">
        <v>10</v>
      </c>
      <c r="G10" s="112"/>
      <c r="H10" s="112"/>
      <c r="I10" s="178" t="s">
        <v>50</v>
      </c>
      <c r="J10" s="178"/>
      <c r="K10" s="178"/>
      <c r="L10" s="178"/>
      <c r="M10" s="110">
        <f>SUM(M6:M9)</f>
        <v>0</v>
      </c>
      <c r="N10" s="65"/>
    </row>
    <row r="11" spans="1:14" ht="17.25" customHeight="1" x14ac:dyDescent="0.3">
      <c r="A11" s="62"/>
      <c r="B11" s="146" t="s">
        <v>40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66"/>
    </row>
    <row r="12" spans="1:14" ht="6" customHeight="1" x14ac:dyDescent="0.3">
      <c r="A12" s="6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66"/>
    </row>
    <row r="13" spans="1:14" ht="17.100000000000001" customHeight="1" x14ac:dyDescent="0.3">
      <c r="A13" s="62"/>
      <c r="B13" s="147" t="s">
        <v>25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67"/>
    </row>
    <row r="14" spans="1:14" ht="12" customHeight="1" x14ac:dyDescent="0.3">
      <c r="A14" s="62"/>
      <c r="B14" s="148" t="s">
        <v>48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67"/>
    </row>
    <row r="15" spans="1:14" ht="7.5" customHeight="1" thickBot="1" x14ac:dyDescent="0.35">
      <c r="A15" s="62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67"/>
    </row>
    <row r="16" spans="1:14" ht="18.75" customHeight="1" x14ac:dyDescent="0.3">
      <c r="A16" s="62"/>
      <c r="B16" s="17"/>
      <c r="C16" s="149" t="s">
        <v>12</v>
      </c>
      <c r="D16" s="149"/>
      <c r="E16" s="149"/>
      <c r="F16" s="38">
        <f>M23</f>
        <v>0</v>
      </c>
      <c r="G16" s="3"/>
      <c r="H16" s="150" t="s">
        <v>34</v>
      </c>
      <c r="I16" s="151"/>
      <c r="J16" s="151"/>
      <c r="K16" s="151"/>
      <c r="L16" s="151"/>
      <c r="M16" s="152"/>
      <c r="N16" s="68"/>
    </row>
    <row r="17" spans="1:14" ht="18.75" customHeight="1" x14ac:dyDescent="0.3">
      <c r="A17" s="62"/>
      <c r="B17" s="18" t="s">
        <v>13</v>
      </c>
      <c r="C17" s="180" t="s">
        <v>53</v>
      </c>
      <c r="D17" s="121"/>
      <c r="E17" s="121"/>
      <c r="F17" s="39">
        <v>15</v>
      </c>
      <c r="G17" s="7"/>
      <c r="H17" s="154" t="s">
        <v>14</v>
      </c>
      <c r="I17" s="155"/>
      <c r="J17" s="155"/>
      <c r="K17" s="155"/>
      <c r="L17" s="156"/>
      <c r="M17" s="23" t="s">
        <v>15</v>
      </c>
      <c r="N17" s="65"/>
    </row>
    <row r="18" spans="1:14" ht="18.75" customHeight="1" thickBot="1" x14ac:dyDescent="0.35">
      <c r="A18" s="62"/>
      <c r="B18" s="18" t="s">
        <v>13</v>
      </c>
      <c r="C18" s="157" t="s">
        <v>26</v>
      </c>
      <c r="D18" s="157"/>
      <c r="E18" s="157"/>
      <c r="F18" s="40">
        <v>0</v>
      </c>
      <c r="G18" s="7"/>
      <c r="H18" s="48" t="s">
        <v>1</v>
      </c>
      <c r="I18" s="136"/>
      <c r="J18" s="136"/>
      <c r="K18" s="136"/>
      <c r="L18" s="137"/>
      <c r="M18" s="54">
        <v>0</v>
      </c>
      <c r="N18" s="65"/>
    </row>
    <row r="19" spans="1:14" ht="18.75" customHeight="1" thickTop="1" x14ac:dyDescent="0.3">
      <c r="A19" s="62"/>
      <c r="B19" s="18"/>
      <c r="C19" s="168" t="s">
        <v>16</v>
      </c>
      <c r="D19" s="168"/>
      <c r="E19" s="168"/>
      <c r="F19" s="41">
        <f>SUM(F16:F18)</f>
        <v>15</v>
      </c>
      <c r="G19" s="1"/>
      <c r="H19" s="48" t="s">
        <v>3</v>
      </c>
      <c r="I19" s="136"/>
      <c r="J19" s="136"/>
      <c r="K19" s="136"/>
      <c r="L19" s="137"/>
      <c r="M19" s="52">
        <v>0</v>
      </c>
      <c r="N19" s="65"/>
    </row>
    <row r="20" spans="1:14" ht="18.75" customHeight="1" x14ac:dyDescent="0.3">
      <c r="A20" s="62"/>
      <c r="B20" s="18" t="s">
        <v>17</v>
      </c>
      <c r="C20" s="121" t="s">
        <v>18</v>
      </c>
      <c r="D20" s="121"/>
      <c r="E20" s="121"/>
      <c r="F20" s="19">
        <v>15</v>
      </c>
      <c r="G20" s="8"/>
      <c r="H20" s="48" t="s">
        <v>4</v>
      </c>
      <c r="I20" s="136"/>
      <c r="J20" s="136"/>
      <c r="K20" s="136"/>
      <c r="L20" s="137"/>
      <c r="M20" s="52">
        <v>0</v>
      </c>
      <c r="N20" s="65"/>
    </row>
    <row r="21" spans="1:14" ht="18.75" customHeight="1" x14ac:dyDescent="0.3">
      <c r="A21" s="62"/>
      <c r="B21" s="18"/>
      <c r="C21" s="121" t="s">
        <v>19</v>
      </c>
      <c r="D21" s="121"/>
      <c r="E21" s="121"/>
      <c r="F21" s="20">
        <f>F19-15</f>
        <v>0</v>
      </c>
      <c r="G21" s="9"/>
      <c r="H21" s="48" t="s">
        <v>8</v>
      </c>
      <c r="I21" s="136"/>
      <c r="J21" s="136"/>
      <c r="K21" s="136"/>
      <c r="L21" s="137"/>
      <c r="M21" s="52">
        <v>0</v>
      </c>
      <c r="N21" s="65"/>
    </row>
    <row r="22" spans="1:14" ht="18.75" customHeight="1" thickBot="1" x14ac:dyDescent="0.35">
      <c r="A22" s="62"/>
      <c r="B22" s="18" t="s">
        <v>27</v>
      </c>
      <c r="C22" s="174" t="s">
        <v>47</v>
      </c>
      <c r="D22" s="175"/>
      <c r="E22" s="175"/>
      <c r="F22" s="32">
        <v>850</v>
      </c>
      <c r="G22" s="1"/>
      <c r="H22" s="49" t="s">
        <v>11</v>
      </c>
      <c r="I22" s="172"/>
      <c r="J22" s="172"/>
      <c r="K22" s="172"/>
      <c r="L22" s="172"/>
      <c r="M22" s="53">
        <v>0</v>
      </c>
      <c r="N22" s="59"/>
    </row>
    <row r="23" spans="1:14" ht="18.75" customHeight="1" thickTop="1" x14ac:dyDescent="0.3">
      <c r="A23" s="62"/>
      <c r="B23" s="10"/>
      <c r="C23" s="168" t="s">
        <v>44</v>
      </c>
      <c r="D23" s="168"/>
      <c r="E23" s="168"/>
      <c r="F23" s="33">
        <f>F22*F21</f>
        <v>0</v>
      </c>
      <c r="G23" s="1"/>
      <c r="H23" s="176" t="s">
        <v>35</v>
      </c>
      <c r="I23" s="177"/>
      <c r="J23" s="177"/>
      <c r="K23" s="177"/>
      <c r="L23" s="177"/>
      <c r="M23" s="51">
        <f>SUM(M18:M22)</f>
        <v>0</v>
      </c>
      <c r="N23" s="69"/>
    </row>
    <row r="24" spans="1:14" ht="6" customHeight="1" thickBot="1" x14ac:dyDescent="0.35">
      <c r="A24" s="62"/>
      <c r="B24" s="14"/>
      <c r="C24" s="21"/>
      <c r="D24" s="21"/>
      <c r="E24" s="21"/>
      <c r="F24" s="22"/>
      <c r="G24" s="1"/>
      <c r="H24" s="24"/>
      <c r="I24" s="25"/>
      <c r="J24" s="25"/>
      <c r="K24" s="25"/>
      <c r="L24" s="25"/>
      <c r="M24" s="26"/>
      <c r="N24" s="69"/>
    </row>
    <row r="25" spans="1:14" ht="9" customHeight="1" x14ac:dyDescent="0.3">
      <c r="A25" s="6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6"/>
    </row>
    <row r="26" spans="1:14" ht="19.5" customHeight="1" x14ac:dyDescent="0.3">
      <c r="A26" s="62"/>
      <c r="B26" s="147" t="s">
        <v>38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66"/>
    </row>
    <row r="27" spans="1:14" s="15" customFormat="1" ht="12" customHeight="1" x14ac:dyDescent="0.25">
      <c r="A27" s="70"/>
      <c r="B27" s="173" t="s">
        <v>39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71"/>
    </row>
    <row r="28" spans="1:14" s="27" customFormat="1" ht="24" customHeight="1" thickBot="1" x14ac:dyDescent="0.35">
      <c r="A28" s="72"/>
      <c r="B28" s="122" t="s">
        <v>29</v>
      </c>
      <c r="C28" s="122"/>
      <c r="D28" s="82"/>
      <c r="E28" s="122" t="s">
        <v>28</v>
      </c>
      <c r="F28" s="122"/>
      <c r="G28" s="44"/>
      <c r="H28" s="164" t="s">
        <v>31</v>
      </c>
      <c r="I28" s="164"/>
      <c r="J28" s="50"/>
      <c r="K28" s="84" t="s">
        <v>20</v>
      </c>
      <c r="L28" s="28"/>
      <c r="M28" s="113" t="s">
        <v>24</v>
      </c>
      <c r="N28" s="73"/>
    </row>
    <row r="29" spans="1:14" s="13" customFormat="1" ht="18.75" customHeight="1" x14ac:dyDescent="0.3">
      <c r="A29" s="74"/>
      <c r="B29" s="125" t="s">
        <v>32</v>
      </c>
      <c r="C29" s="169"/>
      <c r="D29" s="85" t="s">
        <v>1</v>
      </c>
      <c r="E29" s="138"/>
      <c r="F29" s="135"/>
      <c r="G29" s="86"/>
      <c r="H29" s="134">
        <v>0</v>
      </c>
      <c r="I29" s="134"/>
      <c r="J29" s="87" t="s">
        <v>37</v>
      </c>
      <c r="K29" s="88">
        <v>0</v>
      </c>
      <c r="L29" s="89" t="s">
        <v>21</v>
      </c>
      <c r="M29" s="106">
        <f t="shared" ref="M29:M36" si="0">H29*K29</f>
        <v>0</v>
      </c>
      <c r="N29" s="75"/>
    </row>
    <row r="30" spans="1:14" s="16" customFormat="1" ht="18.75" customHeight="1" x14ac:dyDescent="0.3">
      <c r="A30" s="76"/>
      <c r="B30" s="130"/>
      <c r="C30" s="170"/>
      <c r="D30" s="90" t="s">
        <v>3</v>
      </c>
      <c r="E30" s="139"/>
      <c r="F30" s="140"/>
      <c r="G30" s="91"/>
      <c r="H30" s="158">
        <v>0</v>
      </c>
      <c r="I30" s="158"/>
      <c r="J30" s="92" t="s">
        <v>37</v>
      </c>
      <c r="K30" s="93">
        <v>0</v>
      </c>
      <c r="L30" s="94" t="s">
        <v>21</v>
      </c>
      <c r="M30" s="107">
        <f t="shared" si="0"/>
        <v>0</v>
      </c>
      <c r="N30" s="77"/>
    </row>
    <row r="31" spans="1:14" ht="18.75" customHeight="1" x14ac:dyDescent="0.3">
      <c r="A31" s="62"/>
      <c r="B31" s="130"/>
      <c r="C31" s="170"/>
      <c r="D31" s="90" t="s">
        <v>4</v>
      </c>
      <c r="E31" s="139"/>
      <c r="F31" s="140"/>
      <c r="G31" s="95"/>
      <c r="H31" s="158">
        <v>0</v>
      </c>
      <c r="I31" s="158"/>
      <c r="J31" s="92" t="s">
        <v>37</v>
      </c>
      <c r="K31" s="93">
        <v>0</v>
      </c>
      <c r="L31" s="94" t="s">
        <v>21</v>
      </c>
      <c r="M31" s="107">
        <f t="shared" si="0"/>
        <v>0</v>
      </c>
      <c r="N31" s="69"/>
    </row>
    <row r="32" spans="1:14" ht="18.75" customHeight="1" thickBot="1" x14ac:dyDescent="0.35">
      <c r="A32" s="62"/>
      <c r="B32" s="127"/>
      <c r="C32" s="171"/>
      <c r="D32" s="96" t="s">
        <v>8</v>
      </c>
      <c r="E32" s="132"/>
      <c r="F32" s="133"/>
      <c r="G32" s="97"/>
      <c r="H32" s="163">
        <v>0</v>
      </c>
      <c r="I32" s="163"/>
      <c r="J32" s="98" t="s">
        <v>37</v>
      </c>
      <c r="K32" s="99">
        <v>0</v>
      </c>
      <c r="L32" s="100" t="s">
        <v>21</v>
      </c>
      <c r="M32" s="108">
        <f t="shared" si="0"/>
        <v>0</v>
      </c>
      <c r="N32" s="66"/>
    </row>
    <row r="33" spans="1:15" ht="18.75" customHeight="1" x14ac:dyDescent="0.3">
      <c r="A33" s="62"/>
      <c r="B33" s="125" t="s">
        <v>33</v>
      </c>
      <c r="C33" s="126"/>
      <c r="D33" s="85" t="s">
        <v>1</v>
      </c>
      <c r="E33" s="138"/>
      <c r="F33" s="135"/>
      <c r="G33" s="101"/>
      <c r="H33" s="134">
        <v>0</v>
      </c>
      <c r="I33" s="134"/>
      <c r="J33" s="87" t="s">
        <v>37</v>
      </c>
      <c r="K33" s="88">
        <v>0</v>
      </c>
      <c r="L33" s="89" t="s">
        <v>21</v>
      </c>
      <c r="M33" s="106">
        <f t="shared" si="0"/>
        <v>0</v>
      </c>
      <c r="N33" s="78"/>
    </row>
    <row r="34" spans="1:15" s="4" customFormat="1" ht="18.75" customHeight="1" thickBot="1" x14ac:dyDescent="0.35">
      <c r="A34" s="60"/>
      <c r="B34" s="127"/>
      <c r="C34" s="128"/>
      <c r="D34" s="96" t="s">
        <v>3</v>
      </c>
      <c r="E34" s="132"/>
      <c r="F34" s="133"/>
      <c r="G34" s="97"/>
      <c r="H34" s="165">
        <v>0</v>
      </c>
      <c r="I34" s="165"/>
      <c r="J34" s="98" t="s">
        <v>37</v>
      </c>
      <c r="K34" s="99">
        <v>0</v>
      </c>
      <c r="L34" s="100" t="s">
        <v>21</v>
      </c>
      <c r="M34" s="108">
        <f t="shared" si="0"/>
        <v>0</v>
      </c>
      <c r="N34" s="78"/>
    </row>
    <row r="35" spans="1:15" ht="18.75" customHeight="1" x14ac:dyDescent="0.3">
      <c r="A35" s="62"/>
      <c r="B35" s="129" t="s">
        <v>36</v>
      </c>
      <c r="C35" s="126"/>
      <c r="D35" s="102" t="s">
        <v>1</v>
      </c>
      <c r="E35" s="135"/>
      <c r="F35" s="135"/>
      <c r="G35" s="101"/>
      <c r="H35" s="134">
        <v>0</v>
      </c>
      <c r="I35" s="134"/>
      <c r="J35" s="87" t="s">
        <v>37</v>
      </c>
      <c r="K35" s="88">
        <v>0</v>
      </c>
      <c r="L35" s="89" t="s">
        <v>21</v>
      </c>
      <c r="M35" s="106">
        <f t="shared" si="0"/>
        <v>0</v>
      </c>
      <c r="N35" s="78"/>
    </row>
    <row r="36" spans="1:15" ht="18.75" customHeight="1" x14ac:dyDescent="0.3">
      <c r="A36" s="62"/>
      <c r="B36" s="130"/>
      <c r="C36" s="131"/>
      <c r="D36" s="90" t="s">
        <v>3</v>
      </c>
      <c r="E36" s="139"/>
      <c r="F36" s="140"/>
      <c r="G36" s="95"/>
      <c r="H36" s="158">
        <v>0</v>
      </c>
      <c r="I36" s="158"/>
      <c r="J36" s="92" t="s">
        <v>37</v>
      </c>
      <c r="K36" s="93">
        <v>0</v>
      </c>
      <c r="L36" s="94" t="s">
        <v>21</v>
      </c>
      <c r="M36" s="107">
        <f t="shared" si="0"/>
        <v>0</v>
      </c>
      <c r="N36" s="78"/>
    </row>
    <row r="37" spans="1:15" ht="18.75" customHeight="1" thickBot="1" x14ac:dyDescent="0.35">
      <c r="A37" s="62"/>
      <c r="B37" s="127"/>
      <c r="C37" s="128"/>
      <c r="D37" s="96" t="s">
        <v>4</v>
      </c>
      <c r="E37" s="159"/>
      <c r="F37" s="160"/>
      <c r="G37" s="103"/>
      <c r="H37" s="163">
        <v>0</v>
      </c>
      <c r="I37" s="163"/>
      <c r="J37" s="98" t="s">
        <v>37</v>
      </c>
      <c r="K37" s="99">
        <v>0</v>
      </c>
      <c r="L37" s="100" t="s">
        <v>21</v>
      </c>
      <c r="M37" s="108">
        <v>0</v>
      </c>
      <c r="N37" s="78"/>
    </row>
    <row r="38" spans="1:15" s="11" customFormat="1" ht="8.25" customHeight="1" x14ac:dyDescent="0.3">
      <c r="A38" s="10"/>
      <c r="B38" s="29"/>
      <c r="C38" s="29"/>
      <c r="D38" s="29"/>
      <c r="E38" s="29"/>
      <c r="F38" s="29"/>
      <c r="G38" s="29"/>
      <c r="H38" s="30"/>
      <c r="I38" s="30"/>
      <c r="J38" s="30"/>
      <c r="K38" s="30"/>
      <c r="L38" s="29"/>
      <c r="M38" s="29"/>
      <c r="N38" s="66"/>
    </row>
    <row r="39" spans="1:15" s="11" customFormat="1" ht="17.25" thickBot="1" x14ac:dyDescent="0.35">
      <c r="A39" s="10"/>
      <c r="B39" s="124"/>
      <c r="C39" s="124"/>
      <c r="D39" s="124"/>
      <c r="E39" s="124"/>
      <c r="F39" s="124"/>
      <c r="G39" s="43"/>
      <c r="H39" s="43"/>
      <c r="I39" s="31" t="s">
        <v>23</v>
      </c>
      <c r="J39" s="31"/>
      <c r="K39" s="35">
        <f>SUM(K29:K37)</f>
        <v>0</v>
      </c>
      <c r="L39" s="29"/>
      <c r="M39" s="34">
        <f>SUM(M29:M37)</f>
        <v>0</v>
      </c>
      <c r="N39" s="66"/>
    </row>
    <row r="40" spans="1:15" s="11" customFormat="1" ht="17.25" thickTop="1" x14ac:dyDescent="0.3">
      <c r="A40" s="62"/>
      <c r="B40" s="124"/>
      <c r="C40" s="124"/>
      <c r="D40" s="124"/>
      <c r="E40" s="124"/>
      <c r="F40" s="124"/>
      <c r="G40" s="111"/>
      <c r="H40" s="111"/>
      <c r="I40" s="1"/>
      <c r="J40" s="1"/>
      <c r="K40" s="1"/>
      <c r="L40" s="1"/>
      <c r="M40" s="111"/>
      <c r="N40" s="66"/>
    </row>
    <row r="41" spans="1:15" ht="17.25" thickBot="1" x14ac:dyDescent="0.35">
      <c r="A41" s="79"/>
      <c r="B41" s="167"/>
      <c r="C41" s="167"/>
      <c r="D41" s="167"/>
      <c r="E41" s="167"/>
      <c r="F41" s="167"/>
      <c r="G41" s="80"/>
      <c r="H41" s="80"/>
      <c r="I41" s="80"/>
      <c r="J41" s="80"/>
      <c r="K41" s="80"/>
      <c r="L41" s="80"/>
      <c r="M41" s="114" t="s">
        <v>52</v>
      </c>
      <c r="N41" s="81"/>
      <c r="O41" s="1"/>
    </row>
  </sheetData>
  <mergeCells count="65">
    <mergeCell ref="B41:F41"/>
    <mergeCell ref="C21:E21"/>
    <mergeCell ref="C19:E19"/>
    <mergeCell ref="I18:L18"/>
    <mergeCell ref="I19:L19"/>
    <mergeCell ref="E28:F28"/>
    <mergeCell ref="B29:C32"/>
    <mergeCell ref="I22:L22"/>
    <mergeCell ref="B27:M27"/>
    <mergeCell ref="E30:F30"/>
    <mergeCell ref="C22:E22"/>
    <mergeCell ref="C23:E23"/>
    <mergeCell ref="H23:L23"/>
    <mergeCell ref="E37:F37"/>
    <mergeCell ref="B2:M2"/>
    <mergeCell ref="C5:G5"/>
    <mergeCell ref="C4:G4"/>
    <mergeCell ref="H37:I37"/>
    <mergeCell ref="E32:F32"/>
    <mergeCell ref="H28:I28"/>
    <mergeCell ref="H29:I29"/>
    <mergeCell ref="H30:I30"/>
    <mergeCell ref="H31:I31"/>
    <mergeCell ref="H32:I32"/>
    <mergeCell ref="E29:F29"/>
    <mergeCell ref="H34:I34"/>
    <mergeCell ref="E31:F31"/>
    <mergeCell ref="I10:L10"/>
    <mergeCell ref="I9:L9"/>
    <mergeCell ref="I6:L6"/>
    <mergeCell ref="B1:K1"/>
    <mergeCell ref="B3:M3"/>
    <mergeCell ref="I4:M5"/>
    <mergeCell ref="I21:L21"/>
    <mergeCell ref="B11:M11"/>
    <mergeCell ref="B13:M13"/>
    <mergeCell ref="B14:M14"/>
    <mergeCell ref="C16:E16"/>
    <mergeCell ref="H16:M16"/>
    <mergeCell ref="B12:M12"/>
    <mergeCell ref="C17:E17"/>
    <mergeCell ref="H17:L17"/>
    <mergeCell ref="C18:E18"/>
    <mergeCell ref="I7:L7"/>
    <mergeCell ref="C20:E20"/>
    <mergeCell ref="B28:C28"/>
    <mergeCell ref="I8:L8"/>
    <mergeCell ref="B40:F40"/>
    <mergeCell ref="B39:F39"/>
    <mergeCell ref="B33:C34"/>
    <mergeCell ref="B35:C37"/>
    <mergeCell ref="E34:F34"/>
    <mergeCell ref="H33:I33"/>
    <mergeCell ref="E35:F35"/>
    <mergeCell ref="H35:I35"/>
    <mergeCell ref="I20:L20"/>
    <mergeCell ref="E33:F33"/>
    <mergeCell ref="E36:F36"/>
    <mergeCell ref="B26:M26"/>
    <mergeCell ref="H36:I36"/>
    <mergeCell ref="C6:G6"/>
    <mergeCell ref="C7:G7"/>
    <mergeCell ref="B9:B10"/>
    <mergeCell ref="C9:D10"/>
    <mergeCell ref="C8:H8"/>
  </mergeCells>
  <pageMargins left="0.2" right="0.2" top="0.33700980392156865" bottom="0.33" header="0.3" footer="0.2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Associate">
                <anchor moveWithCells="1">
                  <from>
                    <xdr:col>4</xdr:col>
                    <xdr:colOff>76200</xdr:colOff>
                    <xdr:row>8</xdr:row>
                    <xdr:rowOff>19050</xdr:rowOff>
                  </from>
                  <to>
                    <xdr:col>4</xdr:col>
                    <xdr:colOff>838200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Master">
                <anchor moveWithCells="1">
                  <from>
                    <xdr:col>4</xdr:col>
                    <xdr:colOff>76200</xdr:colOff>
                    <xdr:row>9</xdr:row>
                    <xdr:rowOff>9525</xdr:rowOff>
                  </from>
                  <to>
                    <xdr:col>4</xdr:col>
                    <xdr:colOff>828675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Bachelor">
                <anchor moveWithCells="1">
                  <from>
                    <xdr:col>5</xdr:col>
                    <xdr:colOff>47625</xdr:colOff>
                    <xdr:row>8</xdr:row>
                    <xdr:rowOff>9525</xdr:rowOff>
                  </from>
                  <to>
                    <xdr:col>5</xdr:col>
                    <xdr:colOff>847725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Doctorate">
                <anchor moveWithCells="1">
                  <from>
                    <xdr:col>5</xdr:col>
                    <xdr:colOff>47625</xdr:colOff>
                    <xdr:row>9</xdr:row>
                    <xdr:rowOff>19050</xdr:rowOff>
                  </from>
                  <to>
                    <xdr:col>5</xdr:col>
                    <xdr:colOff>847725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 altText="Bachelor">
                <anchor moveWithCells="1">
                  <from>
                    <xdr:col>4</xdr:col>
                    <xdr:colOff>323850</xdr:colOff>
                    <xdr:row>1</xdr:row>
                    <xdr:rowOff>47625</xdr:rowOff>
                  </from>
                  <to>
                    <xdr:col>4</xdr:col>
                    <xdr:colOff>714375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 altText="Bachelor">
                <anchor moveWithCells="1">
                  <from>
                    <xdr:col>5</xdr:col>
                    <xdr:colOff>152400</xdr:colOff>
                    <xdr:row>1</xdr:row>
                    <xdr:rowOff>38100</xdr:rowOff>
                  </from>
                  <to>
                    <xdr:col>5</xdr:col>
                    <xdr:colOff>457200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11</xdr:col>
                    <xdr:colOff>123825</xdr:colOff>
                    <xdr:row>0</xdr:row>
                    <xdr:rowOff>152400</xdr:rowOff>
                  </from>
                  <to>
                    <xdr:col>12</xdr:col>
                    <xdr:colOff>742950</xdr:colOff>
                    <xdr:row>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11</xdr:col>
                    <xdr:colOff>123825</xdr:colOff>
                    <xdr:row>0</xdr:row>
                    <xdr:rowOff>352425</xdr:rowOff>
                  </from>
                  <to>
                    <xdr:col>12</xdr:col>
                    <xdr:colOff>733425</xdr:colOff>
                    <xdr:row>0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FDF4-E6D5-4C53-964A-F148CEBC3024}">
  <dimension ref="A1"/>
  <sheetViews>
    <sheetView workbookViewId="0">
      <selection activeCell="P27" sqref="P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Release updated 07072021</vt:lpstr>
      <vt:lpstr>Sheet1</vt:lpstr>
    </vt:vector>
  </TitlesOfParts>
  <Company>South Texas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J. Ortiz</dc:creator>
  <cp:lastModifiedBy>Linda Ortiz</cp:lastModifiedBy>
  <cp:lastPrinted>2021-08-19T15:02:46Z</cp:lastPrinted>
  <dcterms:created xsi:type="dcterms:W3CDTF">2018-09-05T14:40:40Z</dcterms:created>
  <dcterms:modified xsi:type="dcterms:W3CDTF">2021-08-19T15:06:19Z</dcterms:modified>
</cp:coreProperties>
</file>